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16" i="1"/>
  <c r="J63" i="1" l="1"/>
  <c r="I63" i="1"/>
  <c r="H63" i="1"/>
  <c r="G63" i="1"/>
  <c r="E63" i="1"/>
  <c r="D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5" i="1"/>
  <c r="K14" i="1"/>
  <c r="F63" i="1"/>
  <c r="K13" i="1" l="1"/>
  <c r="K63" i="1" s="1"/>
</calcChain>
</file>

<file path=xl/sharedStrings.xml><?xml version="1.0" encoding="utf-8"?>
<sst xmlns="http://schemas.openxmlformats.org/spreadsheetml/2006/main" count="123" uniqueCount="122">
  <si>
    <t>"Bajo protesta de decir verdad declaramos que los Estados Financieros y sus notas, son razonablemente correctos y son responsabilidad del emisor"</t>
  </si>
  <si>
    <t xml:space="preserve">Egresos </t>
  </si>
  <si>
    <r>
      <t xml:space="preserve">Ejercido
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(9)</t>
    </r>
  </si>
  <si>
    <r>
      <t xml:space="preserve">Dependencia </t>
    </r>
    <r>
      <rPr>
        <sz val="8"/>
        <rFont val="Arial"/>
        <family val="2"/>
      </rPr>
      <t>(3)</t>
    </r>
  </si>
  <si>
    <r>
      <t xml:space="preserve">Aprobado
 </t>
    </r>
    <r>
      <rPr>
        <sz val="9"/>
        <rFont val="Arial"/>
        <family val="2"/>
      </rPr>
      <t>(4)</t>
    </r>
  </si>
  <si>
    <r>
      <t xml:space="preserve">Ampliaciones / Reducciones
 </t>
    </r>
    <r>
      <rPr>
        <sz val="9"/>
        <rFont val="Arial"/>
        <family val="2"/>
      </rPr>
      <t>(5)</t>
    </r>
  </si>
  <si>
    <r>
      <t>Modificado</t>
    </r>
    <r>
      <rPr>
        <sz val="9"/>
        <rFont val="Arial"/>
        <family val="2"/>
      </rPr>
      <t xml:space="preserve"> 
(6)</t>
    </r>
  </si>
  <si>
    <r>
      <t xml:space="preserve">Comprometido
 </t>
    </r>
    <r>
      <rPr>
        <sz val="9"/>
        <rFont val="Arial"/>
        <family val="2"/>
      </rPr>
      <t>(7)</t>
    </r>
  </si>
  <si>
    <r>
      <t xml:space="preserve">Devengado 
</t>
    </r>
    <r>
      <rPr>
        <sz val="9"/>
        <rFont val="Arial"/>
        <family val="2"/>
      </rPr>
      <t>(8)</t>
    </r>
  </si>
  <si>
    <r>
      <t xml:space="preserve">Pagado
 </t>
    </r>
    <r>
      <rPr>
        <sz val="9"/>
        <rFont val="Arial"/>
        <family val="2"/>
      </rPr>
      <t>(10)</t>
    </r>
  </si>
  <si>
    <r>
      <t xml:space="preserve">Subejercicio                                      </t>
    </r>
    <r>
      <rPr>
        <sz val="9"/>
        <rFont val="Arial"/>
        <family val="2"/>
      </rPr>
      <t>(11)</t>
    </r>
  </si>
  <si>
    <r>
      <t xml:space="preserve">TOTAL: </t>
    </r>
    <r>
      <rPr>
        <sz val="8"/>
        <rFont val="Arial"/>
        <family val="2"/>
      </rPr>
      <t>(12)</t>
    </r>
  </si>
  <si>
    <t>PRESIDENTE MUNICIPAL (13)</t>
  </si>
  <si>
    <t>SECRETARIO  (13)</t>
  </si>
  <si>
    <t>Cuenta Pública 2019
Estado Analítico del Ejercicio del Presupuesto de Egresos 
Clasificación Administrativa
(Pesos)</t>
  </si>
  <si>
    <t>Al 31 de Diciembre de 2019 (2)</t>
  </si>
  <si>
    <t>Entidad Municipal: (1)     JOCOTITLAN     No. 0028</t>
  </si>
  <si>
    <t>A00</t>
  </si>
  <si>
    <t>PRESIDENCIA</t>
  </si>
  <si>
    <t>A01</t>
  </si>
  <si>
    <t>COMUNICACION SOCIAL</t>
  </si>
  <si>
    <t>A02</t>
  </si>
  <si>
    <t>DERECHOS HUMANOS</t>
  </si>
  <si>
    <t>B00</t>
  </si>
  <si>
    <t>SINDICATURAS</t>
  </si>
  <si>
    <t>B01</t>
  </si>
  <si>
    <t>SINDICATURA I</t>
  </si>
  <si>
    <t>B02</t>
  </si>
  <si>
    <t>SINDICATURA II</t>
  </si>
  <si>
    <t>B03</t>
  </si>
  <si>
    <t>SINDICATURA III</t>
  </si>
  <si>
    <t>C00</t>
  </si>
  <si>
    <t>REGIDURIAS</t>
  </si>
  <si>
    <t>C01</t>
  </si>
  <si>
    <t>REGIDURIA I</t>
  </si>
  <si>
    <t>C02</t>
  </si>
  <si>
    <t>REGIDURIA II</t>
  </si>
  <si>
    <t>C03</t>
  </si>
  <si>
    <t>REGIDURIA III</t>
  </si>
  <si>
    <t>C04</t>
  </si>
  <si>
    <t>REGIDURIA IV</t>
  </si>
  <si>
    <t>C05</t>
  </si>
  <si>
    <t>REGIDURIA V</t>
  </si>
  <si>
    <t>C06</t>
  </si>
  <si>
    <t>REGIDURIA VI</t>
  </si>
  <si>
    <t>C07</t>
  </si>
  <si>
    <t>REGIDURIA VII</t>
  </si>
  <si>
    <t>C08</t>
  </si>
  <si>
    <t>REGIDURIA VIII</t>
  </si>
  <si>
    <t>C09</t>
  </si>
  <si>
    <t>REGIDURIA IX</t>
  </si>
  <si>
    <t>C10</t>
  </si>
  <si>
    <t>REGIDURIA X</t>
  </si>
  <si>
    <t>C11</t>
  </si>
  <si>
    <t>REGIDURIA XI</t>
  </si>
  <si>
    <t>C12</t>
  </si>
  <si>
    <t>REGIDURIA XII</t>
  </si>
  <si>
    <t>C13</t>
  </si>
  <si>
    <t>C14</t>
  </si>
  <si>
    <t>REGIDURIA XIV</t>
  </si>
  <si>
    <t>C15</t>
  </si>
  <si>
    <t>REGIDURIA XV</t>
  </si>
  <si>
    <t>C16</t>
  </si>
  <si>
    <t>REGIDURIA XVI</t>
  </si>
  <si>
    <t>C17</t>
  </si>
  <si>
    <t>REGIDURIA XVII</t>
  </si>
  <si>
    <t>C18</t>
  </si>
  <si>
    <t>REGIDURIA XVIII</t>
  </si>
  <si>
    <t>C19</t>
  </si>
  <si>
    <t>REGIDURIA XIX</t>
  </si>
  <si>
    <t>D00</t>
  </si>
  <si>
    <t>SECRETARIA DEL AYUNTAMIENTO</t>
  </si>
  <si>
    <t>E00</t>
  </si>
  <si>
    <t>ADMINISTRACION</t>
  </si>
  <si>
    <t>E01</t>
  </si>
  <si>
    <t>PLANEACION</t>
  </si>
  <si>
    <t>E02</t>
  </si>
  <si>
    <t>INFORMATICA</t>
  </si>
  <si>
    <t>E03</t>
  </si>
  <si>
    <t>EVENTOS ESPECIALES</t>
  </si>
  <si>
    <t>F00</t>
  </si>
  <si>
    <t>DESARROLLO URBANO Y OBRAS PUBLICAS</t>
  </si>
  <si>
    <t>F01</t>
  </si>
  <si>
    <t>DESARROLLO URBANO Y SERVICIOS PUBLICOS</t>
  </si>
  <si>
    <t>G00</t>
  </si>
  <si>
    <t>ECOLOGIA</t>
  </si>
  <si>
    <t>H00</t>
  </si>
  <si>
    <t>SERVICIOS PUBLICOS</t>
  </si>
  <si>
    <t>H01</t>
  </si>
  <si>
    <t>AGUA POTABLE</t>
  </si>
  <si>
    <t>I00</t>
  </si>
  <si>
    <t>PROMOCION SOCIAL</t>
  </si>
  <si>
    <t>I01</t>
  </si>
  <si>
    <t>DESARROLLO SOCIAL</t>
  </si>
  <si>
    <t>J00</t>
  </si>
  <si>
    <t>GOBIERNO MUNICIPAL</t>
  </si>
  <si>
    <t>K00</t>
  </si>
  <si>
    <t>CONTRALORIA</t>
  </si>
  <si>
    <t>L00</t>
  </si>
  <si>
    <t>TESORERIA</t>
  </si>
  <si>
    <t>M00</t>
  </si>
  <si>
    <t>CONSEJERIA JURIDICA</t>
  </si>
  <si>
    <t>N00</t>
  </si>
  <si>
    <t>DIRECCION DE DESARROLLO ECONOMICO</t>
  </si>
  <si>
    <t>N01</t>
  </si>
  <si>
    <t>DESARROLLO AGROPECUARIO</t>
  </si>
  <si>
    <t>O00</t>
  </si>
  <si>
    <t>EDUCACION CULTURA Y BIENESTAR SOCIAL</t>
  </si>
  <si>
    <t>P00</t>
  </si>
  <si>
    <t>ATENCION CIUDADANA</t>
  </si>
  <si>
    <t>Q00</t>
  </si>
  <si>
    <t>SEGURIDAD PUBLICA Y TRANSITO</t>
  </si>
  <si>
    <t>R00</t>
  </si>
  <si>
    <t>CASA DE LA CULTURA</t>
  </si>
  <si>
    <t>S00</t>
  </si>
  <si>
    <t>UNIDAD DE INFORMACION, PLANEACION, PROGRAMACION Y EVALUACION</t>
  </si>
  <si>
    <t>IVÁN DE JESÚS ESQUER CRUZ</t>
  </si>
  <si>
    <t>SINDICA (13)</t>
  </si>
  <si>
    <t>MTRA. VIOLETA CRUZ SÁNCHEZ</t>
  </si>
  <si>
    <t>PROFR. IVÁN GÓMEZ GÓMEZ</t>
  </si>
  <si>
    <t>TESORERA  (13)</t>
  </si>
  <si>
    <t>DRA. EN A. MARÍA TERESA GARDUÑO MANJARREZ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</si>
</sst>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8" fillId="2" borderId="0" xfId="8" applyFont="1" applyFill="1" applyBorder="1" applyAlignment="1" applyProtection="1">
      <alignment horizontal="center" vertical="center" wrapText="1"/>
    </xf>
    <xf numFmtId="0" fontId="8" fillId="2" borderId="6" xfId="8" applyFont="1" applyFill="1" applyBorder="1" applyAlignment="1" applyProtection="1">
      <alignment vertical="center"/>
    </xf>
    <xf numFmtId="0" fontId="8" fillId="2" borderId="7" xfId="8" applyFont="1" applyFill="1" applyBorder="1" applyAlignment="1" applyProtection="1">
      <alignment vertical="center"/>
    </xf>
    <xf numFmtId="0" fontId="8" fillId="2" borderId="8" xfId="8" applyFont="1" applyFill="1" applyBorder="1" applyAlignment="1" applyProtection="1">
      <alignment vertical="center"/>
    </xf>
    <xf numFmtId="0" fontId="2" fillId="2" borderId="0" xfId="8" applyFont="1" applyFill="1" applyProtection="1"/>
    <xf numFmtId="49" fontId="2" fillId="2" borderId="0" xfId="8" applyNumberFormat="1" applyFont="1" applyFill="1" applyAlignment="1" applyProtection="1">
      <alignment horizontal="justify" wrapText="1"/>
    </xf>
    <xf numFmtId="4" fontId="2" fillId="2" borderId="0" xfId="8" applyNumberFormat="1" applyFont="1" applyFill="1" applyAlignment="1" applyProtection="1">
      <alignment horizontal="justify" wrapText="1"/>
    </xf>
    <xf numFmtId="4" fontId="2" fillId="2" borderId="0" xfId="8" applyNumberFormat="1" applyFill="1"/>
    <xf numFmtId="0" fontId="9" fillId="2" borderId="0" xfId="8" applyFont="1" applyFill="1"/>
    <xf numFmtId="49" fontId="9" fillId="2" borderId="0" xfId="8" applyNumberFormat="1" applyFont="1" applyFill="1"/>
    <xf numFmtId="49" fontId="9" fillId="2" borderId="0" xfId="8" applyNumberFormat="1" applyFont="1" applyFill="1" applyAlignment="1">
      <alignment wrapText="1"/>
    </xf>
    <xf numFmtId="4" fontId="9" fillId="2" borderId="0" xfId="8" applyNumberFormat="1" applyFont="1" applyFill="1"/>
    <xf numFmtId="0" fontId="8" fillId="2" borderId="4" xfId="8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vertical="top"/>
      <protection locked="0"/>
    </xf>
    <xf numFmtId="4" fontId="4" fillId="2" borderId="0" xfId="8" applyNumberFormat="1" applyFont="1" applyFill="1" applyAlignment="1">
      <alignment vertical="center" wrapText="1"/>
    </xf>
    <xf numFmtId="4" fontId="4" fillId="2" borderId="1" xfId="8" applyNumberFormat="1" applyFont="1" applyFill="1" applyBorder="1" applyAlignment="1">
      <alignment horizontal="right" vertical="center" wrapText="1"/>
    </xf>
    <xf numFmtId="4" fontId="4" fillId="2" borderId="17" xfId="8" applyNumberFormat="1" applyFont="1" applyFill="1" applyBorder="1" applyAlignment="1">
      <alignment vertical="center" wrapText="1"/>
    </xf>
    <xf numFmtId="43" fontId="4" fillId="2" borderId="9" xfId="8" applyNumberFormat="1" applyFont="1" applyFill="1" applyBorder="1" applyAlignment="1">
      <alignment vertical="center" wrapText="1"/>
    </xf>
    <xf numFmtId="43" fontId="4" fillId="2" borderId="10" xfId="8" applyNumberFormat="1" applyFont="1" applyFill="1" applyBorder="1" applyAlignment="1">
      <alignment vertical="center" wrapText="1"/>
    </xf>
    <xf numFmtId="4" fontId="2" fillId="2" borderId="0" xfId="8" applyNumberFormat="1" applyFill="1" applyAlignment="1">
      <alignment vertical="center"/>
    </xf>
    <xf numFmtId="4" fontId="4" fillId="2" borderId="4" xfId="8" applyNumberFormat="1" applyFont="1" applyFill="1" applyBorder="1" applyAlignment="1">
      <alignment horizontal="right" vertical="center" wrapText="1"/>
    </xf>
    <xf numFmtId="4" fontId="4" fillId="2" borderId="19" xfId="8" applyNumberFormat="1" applyFont="1" applyFill="1" applyBorder="1" applyAlignment="1">
      <alignment vertical="center" wrapText="1"/>
    </xf>
    <xf numFmtId="43" fontId="4" fillId="2" borderId="13" xfId="8" applyNumberFormat="1" applyFont="1" applyFill="1" applyBorder="1" applyAlignment="1">
      <alignment vertical="center" wrapText="1"/>
    </xf>
    <xf numFmtId="43" fontId="4" fillId="2" borderId="14" xfId="8" applyNumberFormat="1" applyFont="1" applyFill="1" applyBorder="1" applyAlignment="1">
      <alignment vertical="center" wrapText="1"/>
    </xf>
    <xf numFmtId="4" fontId="4" fillId="2" borderId="19" xfId="8" applyNumberFormat="1" applyFont="1" applyFill="1" applyBorder="1" applyAlignment="1">
      <alignment horizontal="left" vertical="center" wrapText="1"/>
    </xf>
    <xf numFmtId="4" fontId="4" fillId="2" borderId="21" xfId="8" applyNumberFormat="1" applyFont="1" applyFill="1" applyBorder="1" applyAlignment="1">
      <alignment horizontal="right" vertical="center" wrapText="1"/>
    </xf>
    <xf numFmtId="4" fontId="4" fillId="2" borderId="22" xfId="8" applyNumberFormat="1" applyFont="1" applyFill="1" applyBorder="1" applyAlignment="1">
      <alignment vertical="center" wrapText="1"/>
    </xf>
    <xf numFmtId="43" fontId="4" fillId="2" borderId="23" xfId="8" applyNumberFormat="1" applyFont="1" applyFill="1" applyBorder="1" applyAlignment="1">
      <alignment vertical="center" wrapText="1"/>
    </xf>
    <xf numFmtId="43" fontId="4" fillId="2" borderId="24" xfId="8" applyNumberFormat="1" applyFont="1" applyFill="1" applyBorder="1" applyAlignment="1">
      <alignment vertical="center" wrapText="1"/>
    </xf>
    <xf numFmtId="4" fontId="4" fillId="2" borderId="0" xfId="8" applyNumberFormat="1" applyFont="1" applyFill="1" applyAlignment="1">
      <alignment wrapText="1"/>
    </xf>
    <xf numFmtId="43" fontId="6" fillId="2" borderId="26" xfId="8" applyNumberFormat="1" applyFont="1" applyFill="1" applyBorder="1" applyAlignment="1">
      <alignment horizontal="center" vertical="center" wrapText="1"/>
    </xf>
    <xf numFmtId="43" fontId="6" fillId="2" borderId="27" xfId="8" applyNumberFormat="1" applyFont="1" applyFill="1" applyBorder="1" applyAlignment="1">
      <alignment horizontal="center" vertical="center" wrapText="1"/>
    </xf>
    <xf numFmtId="4" fontId="2" fillId="2" borderId="0" xfId="8" applyNumberFormat="1" applyFill="1" applyAlignment="1"/>
    <xf numFmtId="0" fontId="4" fillId="2" borderId="0" xfId="8" applyFont="1" applyFill="1" applyAlignment="1">
      <alignment horizontal="center" vertical="top"/>
    </xf>
    <xf numFmtId="4" fontId="4" fillId="2" borderId="0" xfId="8" applyNumberFormat="1" applyFont="1" applyFill="1" applyAlignment="1"/>
    <xf numFmtId="4" fontId="4" fillId="2" borderId="0" xfId="8" applyNumberFormat="1" applyFont="1" applyFill="1" applyAlignment="1">
      <alignment horizontal="center"/>
    </xf>
    <xf numFmtId="0" fontId="7" fillId="2" borderId="1" xfId="8" applyFont="1" applyFill="1" applyBorder="1" applyAlignment="1" applyProtection="1">
      <alignment horizontal="center" vertical="center" wrapText="1"/>
    </xf>
    <xf numFmtId="0" fontId="7" fillId="2" borderId="2" xfId="8" applyFont="1" applyFill="1" applyBorder="1" applyAlignment="1" applyProtection="1">
      <alignment horizontal="center" vertical="center" wrapText="1"/>
    </xf>
    <xf numFmtId="0" fontId="7" fillId="2" borderId="3" xfId="8" applyFont="1" applyFill="1" applyBorder="1" applyAlignment="1" applyProtection="1">
      <alignment horizontal="center" vertical="center" wrapText="1"/>
    </xf>
    <xf numFmtId="0" fontId="7" fillId="2" borderId="4" xfId="8" applyFont="1" applyFill="1" applyBorder="1" applyAlignment="1" applyProtection="1">
      <alignment horizontal="center" vertical="center" wrapText="1"/>
    </xf>
    <xf numFmtId="0" fontId="7" fillId="2" borderId="0" xfId="8" applyFont="1" applyFill="1" applyBorder="1" applyAlignment="1" applyProtection="1">
      <alignment horizontal="center" vertical="center" wrapText="1"/>
    </xf>
    <xf numFmtId="0" fontId="7" fillId="2" borderId="5" xfId="8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top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49" fontId="8" fillId="2" borderId="1" xfId="8" applyNumberFormat="1" applyFont="1" applyFill="1" applyBorder="1" applyAlignment="1" applyProtection="1">
      <alignment horizontal="center" vertical="center" wrapText="1"/>
    </xf>
    <xf numFmtId="49" fontId="8" fillId="2" borderId="17" xfId="8" applyNumberFormat="1" applyFont="1" applyFill="1" applyBorder="1" applyAlignment="1" applyProtection="1">
      <alignment horizontal="center" vertical="center" wrapText="1"/>
    </xf>
    <xf numFmtId="49" fontId="8" fillId="2" borderId="4" xfId="8" applyNumberFormat="1" applyFont="1" applyFill="1" applyBorder="1" applyAlignment="1" applyProtection="1">
      <alignment horizontal="center" vertical="center" wrapText="1"/>
    </xf>
    <xf numFmtId="49" fontId="8" fillId="2" borderId="19" xfId="8" applyNumberFormat="1" applyFont="1" applyFill="1" applyBorder="1" applyAlignment="1" applyProtection="1">
      <alignment horizontal="center" vertical="center" wrapText="1"/>
    </xf>
    <xf numFmtId="49" fontId="8" fillId="2" borderId="6" xfId="8" applyNumberFormat="1" applyFont="1" applyFill="1" applyBorder="1" applyAlignment="1" applyProtection="1">
      <alignment horizontal="center" vertical="center" wrapText="1"/>
    </xf>
    <xf numFmtId="49" fontId="8" fillId="2" borderId="20" xfId="8" applyNumberFormat="1" applyFont="1" applyFill="1" applyBorder="1" applyAlignment="1" applyProtection="1">
      <alignment horizontal="center" vertical="center" wrapText="1"/>
    </xf>
    <xf numFmtId="0" fontId="3" fillId="2" borderId="18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>
      <alignment horizontal="center" vertical="center" wrapText="1"/>
    </xf>
    <xf numFmtId="0" fontId="3" fillId="2" borderId="3" xfId="8" applyFont="1" applyFill="1" applyBorder="1" applyAlignment="1">
      <alignment horizontal="center" vertical="center" wrapText="1"/>
    </xf>
    <xf numFmtId="0" fontId="8" fillId="2" borderId="15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4" fontId="8" fillId="2" borderId="15" xfId="8" applyNumberFormat="1" applyFont="1" applyFill="1" applyBorder="1" applyAlignment="1">
      <alignment horizontal="center" vertical="center" wrapText="1"/>
    </xf>
    <xf numFmtId="4" fontId="8" fillId="2" borderId="11" xfId="8" applyNumberFormat="1" applyFont="1" applyFill="1" applyBorder="1" applyAlignment="1">
      <alignment horizontal="center" vertical="center" wrapText="1"/>
    </xf>
    <xf numFmtId="4" fontId="8" fillId="2" borderId="16" xfId="8" applyNumberFormat="1" applyFont="1" applyFill="1" applyBorder="1" applyAlignment="1">
      <alignment horizontal="center" vertical="center" wrapText="1"/>
    </xf>
    <xf numFmtId="4" fontId="8" fillId="2" borderId="12" xfId="8" applyNumberFormat="1" applyFont="1" applyFill="1" applyBorder="1" applyAlignment="1">
      <alignment horizontal="center" vertical="center" wrapText="1"/>
    </xf>
    <xf numFmtId="4" fontId="6" fillId="2" borderId="25" xfId="8" applyNumberFormat="1" applyFont="1" applyFill="1" applyBorder="1" applyAlignment="1">
      <alignment horizontal="center" vertical="center" wrapText="1"/>
    </xf>
    <xf numFmtId="4" fontId="6" fillId="2" borderId="26" xfId="8" applyNumberFormat="1" applyFont="1" applyFill="1" applyBorder="1" applyAlignment="1">
      <alignment horizontal="center" vertical="center" wrapText="1"/>
    </xf>
    <xf numFmtId="4" fontId="3" fillId="2" borderId="0" xfId="8" applyNumberFormat="1" applyFont="1" applyFill="1" applyAlignment="1">
      <alignment horizontal="center"/>
    </xf>
    <xf numFmtId="0" fontId="4" fillId="2" borderId="0" xfId="8" applyFont="1" applyFill="1" applyAlignment="1">
      <alignment horizontal="center" vertical="top"/>
    </xf>
  </cellXfs>
  <cellStyles count="9">
    <cellStyle name="Millares 2 3" xfId="7"/>
    <cellStyle name="Millares 3 2" xfId="5"/>
    <cellStyle name="Normal" xfId="0" builtinId="0"/>
    <cellStyle name="Normal 12" xfId="2"/>
    <cellStyle name="Normal 13" xfId="3"/>
    <cellStyle name="Normal 2 4" xfId="1"/>
    <cellStyle name="Normal 3 2 2" xfId="8"/>
    <cellStyle name="Normal 6 2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161924</xdr:colOff>
      <xdr:row>5</xdr:row>
      <xdr:rowOff>95250</xdr:rowOff>
    </xdr:from>
    <xdr:to>
      <xdr:col>2</xdr:col>
      <xdr:colOff>923925</xdr:colOff>
      <xdr:row>6</xdr:row>
      <xdr:rowOff>1271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49" y="866775"/>
          <a:ext cx="762001" cy="687071"/>
        </a:xfrm>
        <a:prstGeom prst="rect">
          <a:avLst/>
        </a:prstGeom>
      </xdr:spPr>
    </xdr:pic>
    <xdr:clientData/>
  </xdr:twoCellAnchor>
  <xdr:twoCellAnchor>
    <xdr:from>
      <xdr:col>3</xdr:col>
      <xdr:colOff>85725</xdr:colOff>
      <xdr:row>9</xdr:row>
      <xdr:rowOff>85725</xdr:rowOff>
    </xdr:from>
    <xdr:to>
      <xdr:col>9</xdr:col>
      <xdr:colOff>695325</xdr:colOff>
      <xdr:row>11</xdr:row>
      <xdr:rowOff>95250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4DD31E03-D53D-4B7E-899C-9F3D6C271F2D}"/>
            </a:ext>
          </a:extLst>
        </xdr:cNvPr>
        <xdr:cNvSpPr/>
      </xdr:nvSpPr>
      <xdr:spPr>
        <a:xfrm>
          <a:off x="3876675" y="2162175"/>
          <a:ext cx="6629400" cy="5429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428"/>
  <sheetViews>
    <sheetView tabSelected="1" topLeftCell="C1" workbookViewId="0">
      <selection activeCell="K71" sqref="K71"/>
    </sheetView>
  </sheetViews>
  <sheetFormatPr baseColWidth="10" defaultColWidth="11.42578125" defaultRowHeight="12.75" x14ac:dyDescent="0.2"/>
  <cols>
    <col min="1" max="1" width="10" style="8" customWidth="1"/>
    <col min="2" max="2" width="5" style="8" customWidth="1"/>
    <col min="3" max="3" width="41.85546875" style="8" customWidth="1"/>
    <col min="4" max="4" width="17.28515625" style="8" customWidth="1"/>
    <col min="5" max="5" width="16.140625" style="8" customWidth="1"/>
    <col min="6" max="6" width="13.5703125" style="8" customWidth="1"/>
    <col min="7" max="7" width="17.28515625" style="8" customWidth="1"/>
    <col min="8" max="8" width="15.140625" style="8" customWidth="1"/>
    <col min="9" max="9" width="13.140625" style="8" customWidth="1"/>
    <col min="10" max="10" width="13.28515625" style="8" customWidth="1"/>
    <col min="11" max="11" width="16.140625" style="8" customWidth="1"/>
    <col min="12" max="16384" width="11.42578125" style="8"/>
  </cols>
  <sheetData>
    <row r="1" spans="1:11" x14ac:dyDescent="0.2">
      <c r="A1" s="5"/>
      <c r="B1" s="6"/>
      <c r="C1" s="6"/>
      <c r="D1" s="6"/>
      <c r="E1" s="6"/>
      <c r="F1" s="6"/>
      <c r="G1" s="6"/>
      <c r="H1" s="6"/>
      <c r="I1" s="7"/>
      <c r="J1" s="7"/>
      <c r="K1" s="7"/>
    </row>
    <row r="2" spans="1:11" x14ac:dyDescent="0.2">
      <c r="A2" s="5"/>
      <c r="B2" s="6"/>
      <c r="C2" s="6"/>
      <c r="D2" s="6"/>
      <c r="E2" s="6"/>
      <c r="F2" s="6"/>
      <c r="G2" s="6"/>
      <c r="H2" s="6"/>
      <c r="I2" s="7"/>
      <c r="J2" s="7"/>
      <c r="K2" s="7"/>
    </row>
    <row r="3" spans="1:11" x14ac:dyDescent="0.2">
      <c r="A3" s="5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x14ac:dyDescent="0.2">
      <c r="A4" s="5"/>
      <c r="B4" s="6"/>
      <c r="C4" s="6"/>
      <c r="D4" s="6"/>
      <c r="E4" s="6"/>
      <c r="F4" s="6"/>
      <c r="G4" s="6"/>
      <c r="H4" s="6"/>
      <c r="I4" s="7"/>
      <c r="J4" s="7"/>
      <c r="K4" s="7"/>
    </row>
    <row r="5" spans="1:11" ht="9.75" customHeight="1" thickBot="1" x14ac:dyDescent="0.25">
      <c r="A5" s="9"/>
      <c r="B5" s="10"/>
      <c r="C5" s="11"/>
      <c r="D5" s="11"/>
      <c r="E5" s="11"/>
      <c r="F5" s="11"/>
      <c r="G5" s="11"/>
      <c r="H5" s="11"/>
      <c r="I5" s="12"/>
      <c r="J5" s="12"/>
      <c r="K5" s="12"/>
    </row>
    <row r="6" spans="1:11" ht="61.5" customHeight="1" thickTop="1" x14ac:dyDescent="0.2">
      <c r="A6" s="9"/>
      <c r="B6" s="37" t="s">
        <v>14</v>
      </c>
      <c r="C6" s="38"/>
      <c r="D6" s="38"/>
      <c r="E6" s="38"/>
      <c r="F6" s="38"/>
      <c r="G6" s="38"/>
      <c r="H6" s="38"/>
      <c r="I6" s="38"/>
      <c r="J6" s="38"/>
      <c r="K6" s="39"/>
    </row>
    <row r="7" spans="1:11" x14ac:dyDescent="0.2">
      <c r="A7" s="9"/>
      <c r="B7" s="40"/>
      <c r="C7" s="41"/>
      <c r="D7" s="41"/>
      <c r="E7" s="41"/>
      <c r="F7" s="41"/>
      <c r="G7" s="41"/>
      <c r="H7" s="41"/>
      <c r="I7" s="41"/>
      <c r="J7" s="41"/>
      <c r="K7" s="42"/>
    </row>
    <row r="8" spans="1:11" ht="15" customHeight="1" x14ac:dyDescent="0.2">
      <c r="A8" s="9"/>
      <c r="B8" s="13"/>
      <c r="C8" s="14" t="s">
        <v>16</v>
      </c>
      <c r="D8" s="1"/>
      <c r="E8" s="1"/>
      <c r="F8" s="1"/>
      <c r="G8" s="1"/>
      <c r="H8" s="43" t="s">
        <v>15</v>
      </c>
      <c r="I8" s="43"/>
      <c r="J8" s="43"/>
      <c r="K8" s="44"/>
    </row>
    <row r="9" spans="1:11" ht="13.5" thickBot="1" x14ac:dyDescent="0.25">
      <c r="A9" s="9"/>
      <c r="B9" s="2"/>
      <c r="C9" s="3"/>
      <c r="D9" s="3"/>
      <c r="E9" s="3"/>
      <c r="F9" s="3"/>
      <c r="G9" s="3"/>
      <c r="H9" s="3"/>
      <c r="I9" s="3"/>
      <c r="J9" s="3"/>
      <c r="K9" s="4"/>
    </row>
    <row r="10" spans="1:11" ht="16.5" customHeight="1" thickTop="1" x14ac:dyDescent="0.2">
      <c r="A10" s="9"/>
      <c r="B10" s="45" t="s">
        <v>3</v>
      </c>
      <c r="C10" s="46"/>
      <c r="D10" s="51" t="s">
        <v>1</v>
      </c>
      <c r="E10" s="52"/>
      <c r="F10" s="52"/>
      <c r="G10" s="52"/>
      <c r="H10" s="52"/>
      <c r="I10" s="52"/>
      <c r="J10" s="52"/>
      <c r="K10" s="53"/>
    </row>
    <row r="11" spans="1:11" ht="25.5" customHeight="1" x14ac:dyDescent="0.2">
      <c r="A11" s="9"/>
      <c r="B11" s="47"/>
      <c r="C11" s="48"/>
      <c r="D11" s="54" t="s">
        <v>4</v>
      </c>
      <c r="E11" s="54" t="s">
        <v>5</v>
      </c>
      <c r="F11" s="54" t="s">
        <v>6</v>
      </c>
      <c r="G11" s="54" t="s">
        <v>7</v>
      </c>
      <c r="H11" s="54" t="s">
        <v>8</v>
      </c>
      <c r="I11" s="56" t="s">
        <v>2</v>
      </c>
      <c r="J11" s="56" t="s">
        <v>9</v>
      </c>
      <c r="K11" s="58" t="s">
        <v>10</v>
      </c>
    </row>
    <row r="12" spans="1:11" ht="15" customHeight="1" thickBot="1" x14ac:dyDescent="0.25">
      <c r="A12" s="9"/>
      <c r="B12" s="49"/>
      <c r="C12" s="50"/>
      <c r="D12" s="55"/>
      <c r="E12" s="55"/>
      <c r="F12" s="55"/>
      <c r="G12" s="55"/>
      <c r="H12" s="55"/>
      <c r="I12" s="57"/>
      <c r="J12" s="57"/>
      <c r="K12" s="59"/>
    </row>
    <row r="13" spans="1:11" s="20" customFormat="1" ht="21.75" customHeight="1" thickTop="1" x14ac:dyDescent="0.25">
      <c r="A13" s="15"/>
      <c r="B13" s="16" t="s">
        <v>17</v>
      </c>
      <c r="C13" s="17" t="s">
        <v>18</v>
      </c>
      <c r="D13" s="18">
        <v>48275521</v>
      </c>
      <c r="E13" s="18">
        <v>0</v>
      </c>
      <c r="F13" s="18">
        <v>34721608</v>
      </c>
      <c r="G13" s="18">
        <v>0</v>
      </c>
      <c r="H13" s="18">
        <v>836876.86</v>
      </c>
      <c r="I13" s="18">
        <v>37814521.740000002</v>
      </c>
      <c r="J13" s="18">
        <v>36977644.880000003</v>
      </c>
      <c r="K13" s="19">
        <f>F13-I13</f>
        <v>-3092913.7400000021</v>
      </c>
    </row>
    <row r="14" spans="1:11" s="20" customFormat="1" ht="21.75" customHeight="1" x14ac:dyDescent="0.25">
      <c r="A14" s="15"/>
      <c r="B14" s="21" t="s">
        <v>19</v>
      </c>
      <c r="C14" s="22" t="s">
        <v>20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4">
        <f t="shared" ref="K14:K62" si="0">F14-I14</f>
        <v>0</v>
      </c>
    </row>
    <row r="15" spans="1:11" s="20" customFormat="1" ht="21.75" customHeight="1" x14ac:dyDescent="0.25">
      <c r="A15" s="15"/>
      <c r="B15" s="21" t="s">
        <v>21</v>
      </c>
      <c r="C15" s="22" t="s">
        <v>22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4">
        <f t="shared" si="0"/>
        <v>0</v>
      </c>
    </row>
    <row r="16" spans="1:11" s="20" customFormat="1" ht="21.75" customHeight="1" x14ac:dyDescent="0.25">
      <c r="A16" s="15"/>
      <c r="B16" s="21" t="s">
        <v>23</v>
      </c>
      <c r="C16" s="22" t="s">
        <v>24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4">
        <f t="shared" si="0"/>
        <v>0</v>
      </c>
    </row>
    <row r="17" spans="1:11" s="20" customFormat="1" ht="21.75" customHeight="1" x14ac:dyDescent="0.25">
      <c r="A17" s="15"/>
      <c r="B17" s="21" t="s">
        <v>25</v>
      </c>
      <c r="C17" s="22" t="s">
        <v>26</v>
      </c>
      <c r="D17" s="23">
        <v>2247494</v>
      </c>
      <c r="E17" s="23">
        <v>0</v>
      </c>
      <c r="F17" s="23">
        <v>1487553</v>
      </c>
      <c r="G17" s="23">
        <v>0</v>
      </c>
      <c r="H17" s="23">
        <v>27215.27</v>
      </c>
      <c r="I17" s="23">
        <v>1585993.64</v>
      </c>
      <c r="J17" s="23">
        <v>1558778.37</v>
      </c>
      <c r="K17" s="24">
        <f t="shared" si="0"/>
        <v>-98440.639999999898</v>
      </c>
    </row>
    <row r="18" spans="1:11" s="20" customFormat="1" ht="22.15" customHeight="1" x14ac:dyDescent="0.25">
      <c r="A18" s="15"/>
      <c r="B18" s="21" t="s">
        <v>27</v>
      </c>
      <c r="C18" s="22" t="s">
        <v>28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4">
        <f t="shared" si="0"/>
        <v>0</v>
      </c>
    </row>
    <row r="19" spans="1:11" s="20" customFormat="1" ht="22.15" customHeight="1" x14ac:dyDescent="0.25">
      <c r="A19" s="15"/>
      <c r="B19" s="21" t="s">
        <v>29</v>
      </c>
      <c r="C19" s="22" t="s">
        <v>30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4">
        <f t="shared" si="0"/>
        <v>0</v>
      </c>
    </row>
    <row r="20" spans="1:11" s="20" customFormat="1" ht="22.15" customHeight="1" x14ac:dyDescent="0.25">
      <c r="A20" s="15"/>
      <c r="B20" s="21" t="s">
        <v>31</v>
      </c>
      <c r="C20" s="22" t="s">
        <v>32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4">
        <f t="shared" si="0"/>
        <v>0</v>
      </c>
    </row>
    <row r="21" spans="1:11" s="20" customFormat="1" ht="22.15" customHeight="1" x14ac:dyDescent="0.25">
      <c r="A21" s="15"/>
      <c r="B21" s="21" t="s">
        <v>33</v>
      </c>
      <c r="C21" s="22" t="s">
        <v>34</v>
      </c>
      <c r="D21" s="23">
        <v>1457696</v>
      </c>
      <c r="E21" s="23">
        <v>0</v>
      </c>
      <c r="F21" s="23">
        <v>949867</v>
      </c>
      <c r="G21" s="23">
        <v>0</v>
      </c>
      <c r="H21" s="23">
        <v>7765.31</v>
      </c>
      <c r="I21" s="23">
        <v>847148.34</v>
      </c>
      <c r="J21" s="23">
        <v>839383.03</v>
      </c>
      <c r="K21" s="24">
        <f t="shared" si="0"/>
        <v>102718.66000000003</v>
      </c>
    </row>
    <row r="22" spans="1:11" s="20" customFormat="1" ht="22.15" customHeight="1" x14ac:dyDescent="0.25">
      <c r="A22" s="15"/>
      <c r="B22" s="21" t="s">
        <v>35</v>
      </c>
      <c r="C22" s="22" t="s">
        <v>36</v>
      </c>
      <c r="D22" s="23">
        <v>1246298</v>
      </c>
      <c r="E22" s="23">
        <v>0</v>
      </c>
      <c r="F22" s="23">
        <v>813230</v>
      </c>
      <c r="G22" s="23">
        <v>0</v>
      </c>
      <c r="H22" s="23">
        <v>7891.98</v>
      </c>
      <c r="I22" s="23">
        <v>832384.19</v>
      </c>
      <c r="J22" s="23">
        <v>824492.21</v>
      </c>
      <c r="K22" s="24">
        <f t="shared" si="0"/>
        <v>-19154.189999999944</v>
      </c>
    </row>
    <row r="23" spans="1:11" s="20" customFormat="1" ht="21.75" customHeight="1" x14ac:dyDescent="0.25">
      <c r="A23" s="15"/>
      <c r="B23" s="21" t="s">
        <v>37</v>
      </c>
      <c r="C23" s="22" t="s">
        <v>38</v>
      </c>
      <c r="D23" s="23">
        <v>1246298</v>
      </c>
      <c r="E23" s="23">
        <v>0</v>
      </c>
      <c r="F23" s="23">
        <v>813230</v>
      </c>
      <c r="G23" s="23">
        <v>0</v>
      </c>
      <c r="H23" s="23">
        <v>9547.7000000000007</v>
      </c>
      <c r="I23" s="23">
        <v>812380.06</v>
      </c>
      <c r="J23" s="23">
        <v>802832.36</v>
      </c>
      <c r="K23" s="24">
        <f t="shared" si="0"/>
        <v>849.93999999994412</v>
      </c>
    </row>
    <row r="24" spans="1:11" s="20" customFormat="1" ht="21.75" customHeight="1" x14ac:dyDescent="0.25">
      <c r="A24" s="15"/>
      <c r="B24" s="21" t="s">
        <v>39</v>
      </c>
      <c r="C24" s="22" t="s">
        <v>40</v>
      </c>
      <c r="D24" s="23">
        <v>1246298</v>
      </c>
      <c r="E24" s="23">
        <v>0</v>
      </c>
      <c r="F24" s="23">
        <v>813230</v>
      </c>
      <c r="G24" s="23">
        <v>0</v>
      </c>
      <c r="H24" s="23">
        <v>6112.9</v>
      </c>
      <c r="I24" s="23">
        <v>796128.58</v>
      </c>
      <c r="J24" s="23">
        <v>790015.68</v>
      </c>
      <c r="K24" s="24">
        <f t="shared" si="0"/>
        <v>17101.420000000042</v>
      </c>
    </row>
    <row r="25" spans="1:11" s="20" customFormat="1" ht="21.75" customHeight="1" x14ac:dyDescent="0.25">
      <c r="A25" s="15"/>
      <c r="B25" s="21" t="s">
        <v>41</v>
      </c>
      <c r="C25" s="22" t="s">
        <v>42</v>
      </c>
      <c r="D25" s="23">
        <v>1218806</v>
      </c>
      <c r="E25" s="23">
        <v>0</v>
      </c>
      <c r="F25" s="23">
        <v>792611</v>
      </c>
      <c r="G25" s="23">
        <v>0</v>
      </c>
      <c r="H25" s="23">
        <v>5727.9</v>
      </c>
      <c r="I25" s="23">
        <v>720319.35</v>
      </c>
      <c r="J25" s="23">
        <v>714591.45</v>
      </c>
      <c r="K25" s="24">
        <f t="shared" si="0"/>
        <v>72291.650000000023</v>
      </c>
    </row>
    <row r="26" spans="1:11" s="20" customFormat="1" ht="21.75" customHeight="1" x14ac:dyDescent="0.25">
      <c r="A26" s="15"/>
      <c r="B26" s="21" t="s">
        <v>43</v>
      </c>
      <c r="C26" s="22" t="s">
        <v>44</v>
      </c>
      <c r="D26" s="23">
        <v>1422050</v>
      </c>
      <c r="E26" s="23">
        <v>0</v>
      </c>
      <c r="F26" s="23">
        <v>922668</v>
      </c>
      <c r="G26" s="23">
        <v>0</v>
      </c>
      <c r="H26" s="23">
        <v>8282.2999999999993</v>
      </c>
      <c r="I26" s="23">
        <v>832209.03</v>
      </c>
      <c r="J26" s="23">
        <v>823926.73</v>
      </c>
      <c r="K26" s="24">
        <f t="shared" si="0"/>
        <v>90458.969999999972</v>
      </c>
    </row>
    <row r="27" spans="1:11" s="20" customFormat="1" ht="21.75" customHeight="1" x14ac:dyDescent="0.25">
      <c r="A27" s="15"/>
      <c r="B27" s="21" t="s">
        <v>45</v>
      </c>
      <c r="C27" s="22" t="s">
        <v>46</v>
      </c>
      <c r="D27" s="23">
        <v>1252957</v>
      </c>
      <c r="E27" s="23">
        <v>0</v>
      </c>
      <c r="F27" s="23">
        <v>809394</v>
      </c>
      <c r="G27" s="23">
        <v>0</v>
      </c>
      <c r="H27" s="23">
        <v>5732.9</v>
      </c>
      <c r="I27" s="23">
        <v>709191.38</v>
      </c>
      <c r="J27" s="23">
        <v>703458.48</v>
      </c>
      <c r="K27" s="24">
        <f t="shared" si="0"/>
        <v>100202.62</v>
      </c>
    </row>
    <row r="28" spans="1:11" s="20" customFormat="1" ht="21.75" customHeight="1" x14ac:dyDescent="0.25">
      <c r="A28" s="15"/>
      <c r="B28" s="21" t="s">
        <v>47</v>
      </c>
      <c r="C28" s="22" t="s">
        <v>48</v>
      </c>
      <c r="D28" s="23">
        <v>1420200</v>
      </c>
      <c r="E28" s="23">
        <v>0</v>
      </c>
      <c r="F28" s="23">
        <v>916419</v>
      </c>
      <c r="G28" s="23">
        <v>0</v>
      </c>
      <c r="H28" s="23">
        <v>6488.9</v>
      </c>
      <c r="I28" s="23">
        <v>796927.92</v>
      </c>
      <c r="J28" s="23">
        <v>790439.02</v>
      </c>
      <c r="K28" s="24">
        <f t="shared" si="0"/>
        <v>119491.07999999996</v>
      </c>
    </row>
    <row r="29" spans="1:11" s="20" customFormat="1" ht="21.75" customHeight="1" x14ac:dyDescent="0.25">
      <c r="A29" s="15"/>
      <c r="B29" s="21" t="s">
        <v>49</v>
      </c>
      <c r="C29" s="22" t="s">
        <v>50</v>
      </c>
      <c r="D29" s="23">
        <v>1172690</v>
      </c>
      <c r="E29" s="23">
        <v>0</v>
      </c>
      <c r="F29" s="23">
        <v>758024</v>
      </c>
      <c r="G29" s="23">
        <v>0</v>
      </c>
      <c r="H29" s="23">
        <v>7338.58</v>
      </c>
      <c r="I29" s="23">
        <v>664965.54</v>
      </c>
      <c r="J29" s="23">
        <v>657626.96</v>
      </c>
      <c r="K29" s="24">
        <f t="shared" si="0"/>
        <v>93058.459999999963</v>
      </c>
    </row>
    <row r="30" spans="1:11" s="20" customFormat="1" ht="21.75" customHeight="1" x14ac:dyDescent="0.25">
      <c r="A30" s="15"/>
      <c r="B30" s="21" t="s">
        <v>51</v>
      </c>
      <c r="C30" s="22" t="s">
        <v>52</v>
      </c>
      <c r="D30" s="23">
        <v>1292414</v>
      </c>
      <c r="E30" s="23">
        <v>0</v>
      </c>
      <c r="F30" s="23">
        <v>847817</v>
      </c>
      <c r="G30" s="23">
        <v>0</v>
      </c>
      <c r="H30" s="23">
        <v>6112.06</v>
      </c>
      <c r="I30" s="23">
        <v>715853.13</v>
      </c>
      <c r="J30" s="23">
        <v>709741.07</v>
      </c>
      <c r="K30" s="24">
        <f t="shared" si="0"/>
        <v>131963.87</v>
      </c>
    </row>
    <row r="31" spans="1:11" s="20" customFormat="1" ht="21.75" customHeight="1" x14ac:dyDescent="0.25">
      <c r="A31" s="15"/>
      <c r="B31" s="21" t="s">
        <v>53</v>
      </c>
      <c r="C31" s="22" t="s">
        <v>54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4">
        <f t="shared" si="0"/>
        <v>0</v>
      </c>
    </row>
    <row r="32" spans="1:11" s="20" customFormat="1" ht="21.75" customHeight="1" x14ac:dyDescent="0.25">
      <c r="A32" s="15"/>
      <c r="B32" s="21" t="s">
        <v>55</v>
      </c>
      <c r="C32" s="22" t="s">
        <v>56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4">
        <f t="shared" si="0"/>
        <v>0</v>
      </c>
    </row>
    <row r="33" spans="1:11" s="20" customFormat="1" ht="21.75" customHeight="1" x14ac:dyDescent="0.25">
      <c r="A33" s="15"/>
      <c r="B33" s="21" t="s">
        <v>57</v>
      </c>
      <c r="C33" s="22" t="s">
        <v>56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4">
        <f t="shared" si="0"/>
        <v>0</v>
      </c>
    </row>
    <row r="34" spans="1:11" s="20" customFormat="1" ht="21.75" customHeight="1" x14ac:dyDescent="0.25">
      <c r="A34" s="15"/>
      <c r="B34" s="21" t="s">
        <v>58</v>
      </c>
      <c r="C34" s="22" t="s">
        <v>59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4">
        <f t="shared" si="0"/>
        <v>0</v>
      </c>
    </row>
    <row r="35" spans="1:11" s="20" customFormat="1" ht="21.75" customHeight="1" x14ac:dyDescent="0.25">
      <c r="A35" s="15"/>
      <c r="B35" s="21" t="s">
        <v>60</v>
      </c>
      <c r="C35" s="22" t="s">
        <v>61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4">
        <f t="shared" si="0"/>
        <v>0</v>
      </c>
    </row>
    <row r="36" spans="1:11" s="20" customFormat="1" ht="21.75" customHeight="1" x14ac:dyDescent="0.25">
      <c r="A36" s="15"/>
      <c r="B36" s="21" t="s">
        <v>62</v>
      </c>
      <c r="C36" s="22" t="s">
        <v>63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4">
        <f t="shared" si="0"/>
        <v>0</v>
      </c>
    </row>
    <row r="37" spans="1:11" s="20" customFormat="1" ht="21.75" customHeight="1" x14ac:dyDescent="0.25">
      <c r="A37" s="15"/>
      <c r="B37" s="21" t="s">
        <v>64</v>
      </c>
      <c r="C37" s="22" t="s">
        <v>65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4">
        <f t="shared" si="0"/>
        <v>0</v>
      </c>
    </row>
    <row r="38" spans="1:11" s="20" customFormat="1" ht="21.75" customHeight="1" x14ac:dyDescent="0.25">
      <c r="A38" s="15"/>
      <c r="B38" s="21" t="s">
        <v>66</v>
      </c>
      <c r="C38" s="22" t="s">
        <v>67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4">
        <f t="shared" si="0"/>
        <v>0</v>
      </c>
    </row>
    <row r="39" spans="1:11" s="20" customFormat="1" ht="21.75" customHeight="1" x14ac:dyDescent="0.25">
      <c r="A39" s="15"/>
      <c r="B39" s="21" t="s">
        <v>68</v>
      </c>
      <c r="C39" s="22" t="s">
        <v>69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4">
        <f t="shared" si="0"/>
        <v>0</v>
      </c>
    </row>
    <row r="40" spans="1:11" s="20" customFormat="1" ht="21.75" customHeight="1" x14ac:dyDescent="0.25">
      <c r="A40" s="15"/>
      <c r="B40" s="21" t="s">
        <v>70</v>
      </c>
      <c r="C40" s="22" t="s">
        <v>71</v>
      </c>
      <c r="D40" s="23">
        <v>7334873</v>
      </c>
      <c r="E40" s="23">
        <v>0</v>
      </c>
      <c r="F40" s="23">
        <v>4913139</v>
      </c>
      <c r="G40" s="23">
        <v>0</v>
      </c>
      <c r="H40" s="23">
        <v>48022.05</v>
      </c>
      <c r="I40" s="23">
        <v>5063289.08</v>
      </c>
      <c r="J40" s="23">
        <v>5015267.03</v>
      </c>
      <c r="K40" s="24">
        <f t="shared" si="0"/>
        <v>-150150.08000000007</v>
      </c>
    </row>
    <row r="41" spans="1:11" s="20" customFormat="1" ht="21.75" customHeight="1" x14ac:dyDescent="0.25">
      <c r="A41" s="15"/>
      <c r="B41" s="21" t="s">
        <v>72</v>
      </c>
      <c r="C41" s="22" t="s">
        <v>73</v>
      </c>
      <c r="D41" s="23">
        <v>6499787</v>
      </c>
      <c r="E41" s="23">
        <v>0</v>
      </c>
      <c r="F41" s="23">
        <v>2048109</v>
      </c>
      <c r="G41" s="23">
        <v>0</v>
      </c>
      <c r="H41" s="23">
        <v>14576.41</v>
      </c>
      <c r="I41" s="23">
        <v>1420480.97</v>
      </c>
      <c r="J41" s="23">
        <v>1405904.56</v>
      </c>
      <c r="K41" s="24">
        <f t="shared" si="0"/>
        <v>627628.03</v>
      </c>
    </row>
    <row r="42" spans="1:11" s="20" customFormat="1" ht="21.75" customHeight="1" x14ac:dyDescent="0.25">
      <c r="A42" s="15"/>
      <c r="B42" s="21" t="s">
        <v>74</v>
      </c>
      <c r="C42" s="22" t="s">
        <v>75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4">
        <f t="shared" si="0"/>
        <v>0</v>
      </c>
    </row>
    <row r="43" spans="1:11" s="20" customFormat="1" ht="21.75" customHeight="1" x14ac:dyDescent="0.25">
      <c r="A43" s="15"/>
      <c r="B43" s="21" t="s">
        <v>76</v>
      </c>
      <c r="C43" s="22" t="s">
        <v>77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4">
        <f t="shared" si="0"/>
        <v>0</v>
      </c>
    </row>
    <row r="44" spans="1:11" s="20" customFormat="1" ht="21.75" customHeight="1" x14ac:dyDescent="0.25">
      <c r="A44" s="15"/>
      <c r="B44" s="21" t="s">
        <v>78</v>
      </c>
      <c r="C44" s="22" t="s">
        <v>79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4">
        <f t="shared" si="0"/>
        <v>0</v>
      </c>
    </row>
    <row r="45" spans="1:11" s="20" customFormat="1" ht="21.75" customHeight="1" x14ac:dyDescent="0.25">
      <c r="A45" s="15"/>
      <c r="B45" s="21" t="s">
        <v>80</v>
      </c>
      <c r="C45" s="22" t="s">
        <v>81</v>
      </c>
      <c r="D45" s="23">
        <v>122241500</v>
      </c>
      <c r="E45" s="23">
        <v>0</v>
      </c>
      <c r="F45" s="23">
        <v>64223115</v>
      </c>
      <c r="G45" s="23">
        <v>0</v>
      </c>
      <c r="H45" s="23">
        <v>491671.43</v>
      </c>
      <c r="I45" s="23">
        <v>35120842.229999997</v>
      </c>
      <c r="J45" s="23">
        <v>34629170.799999997</v>
      </c>
      <c r="K45" s="24">
        <f t="shared" si="0"/>
        <v>29102272.770000003</v>
      </c>
    </row>
    <row r="46" spans="1:11" s="20" customFormat="1" ht="21.75" customHeight="1" x14ac:dyDescent="0.25">
      <c r="A46" s="15"/>
      <c r="B46" s="21" t="s">
        <v>82</v>
      </c>
      <c r="C46" s="22" t="s">
        <v>83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4">
        <f t="shared" si="0"/>
        <v>0</v>
      </c>
    </row>
    <row r="47" spans="1:11" s="20" customFormat="1" ht="21.75" customHeight="1" x14ac:dyDescent="0.25">
      <c r="A47" s="15"/>
      <c r="B47" s="21" t="s">
        <v>84</v>
      </c>
      <c r="C47" s="22" t="s">
        <v>85</v>
      </c>
      <c r="D47" s="23">
        <v>2286845</v>
      </c>
      <c r="E47" s="23">
        <v>0</v>
      </c>
      <c r="F47" s="23">
        <v>1519443</v>
      </c>
      <c r="G47" s="23">
        <v>0</v>
      </c>
      <c r="H47" s="23">
        <v>18513.02</v>
      </c>
      <c r="I47" s="23">
        <v>1204010.8500000001</v>
      </c>
      <c r="J47" s="23">
        <v>1185497.83</v>
      </c>
      <c r="K47" s="24">
        <f t="shared" si="0"/>
        <v>315432.14999999991</v>
      </c>
    </row>
    <row r="48" spans="1:11" s="20" customFormat="1" ht="21.75" customHeight="1" x14ac:dyDescent="0.25">
      <c r="A48" s="15"/>
      <c r="B48" s="21" t="s">
        <v>86</v>
      </c>
      <c r="C48" s="22" t="s">
        <v>87</v>
      </c>
      <c r="D48" s="23">
        <v>35566322</v>
      </c>
      <c r="E48" s="23">
        <v>0</v>
      </c>
      <c r="F48" s="23">
        <v>25704319</v>
      </c>
      <c r="G48" s="23">
        <v>0</v>
      </c>
      <c r="H48" s="23">
        <v>-356513.58</v>
      </c>
      <c r="I48" s="23">
        <v>26119096.489999998</v>
      </c>
      <c r="J48" s="23">
        <v>26475610.07</v>
      </c>
      <c r="K48" s="24">
        <f t="shared" si="0"/>
        <v>-414777.48999999836</v>
      </c>
    </row>
    <row r="49" spans="1:11" s="20" customFormat="1" ht="21.75" customHeight="1" x14ac:dyDescent="0.25">
      <c r="A49" s="15"/>
      <c r="B49" s="21" t="s">
        <v>88</v>
      </c>
      <c r="C49" s="22" t="s">
        <v>89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4">
        <f t="shared" si="0"/>
        <v>0</v>
      </c>
    </row>
    <row r="50" spans="1:11" s="20" customFormat="1" ht="21.75" customHeight="1" x14ac:dyDescent="0.25">
      <c r="A50" s="15"/>
      <c r="B50" s="21" t="s">
        <v>90</v>
      </c>
      <c r="C50" s="22" t="s">
        <v>91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4">
        <f t="shared" si="0"/>
        <v>0</v>
      </c>
    </row>
    <row r="51" spans="1:11" s="20" customFormat="1" ht="21.75" customHeight="1" x14ac:dyDescent="0.25">
      <c r="A51" s="15"/>
      <c r="B51" s="21" t="s">
        <v>92</v>
      </c>
      <c r="C51" s="22" t="s">
        <v>93</v>
      </c>
      <c r="D51" s="23">
        <v>1122755</v>
      </c>
      <c r="E51" s="23">
        <v>0</v>
      </c>
      <c r="F51" s="23">
        <v>751268</v>
      </c>
      <c r="G51" s="23">
        <v>0</v>
      </c>
      <c r="H51" s="23">
        <v>26415.55</v>
      </c>
      <c r="I51" s="23">
        <v>631048.05000000005</v>
      </c>
      <c r="J51" s="23">
        <v>604632.5</v>
      </c>
      <c r="K51" s="24">
        <f t="shared" si="0"/>
        <v>120219.94999999995</v>
      </c>
    </row>
    <row r="52" spans="1:11" s="20" customFormat="1" ht="21.75" customHeight="1" x14ac:dyDescent="0.25">
      <c r="A52" s="15"/>
      <c r="B52" s="21" t="s">
        <v>94</v>
      </c>
      <c r="C52" s="22" t="s">
        <v>95</v>
      </c>
      <c r="D52" s="23">
        <v>1860264</v>
      </c>
      <c r="E52" s="23">
        <v>0</v>
      </c>
      <c r="F52" s="23">
        <v>1223676</v>
      </c>
      <c r="G52" s="23">
        <v>0</v>
      </c>
      <c r="H52" s="23">
        <v>30610.34</v>
      </c>
      <c r="I52" s="23">
        <v>1116963.1399999999</v>
      </c>
      <c r="J52" s="23">
        <v>1086352.8</v>
      </c>
      <c r="K52" s="24">
        <f t="shared" si="0"/>
        <v>106712.8600000001</v>
      </c>
    </row>
    <row r="53" spans="1:11" s="20" customFormat="1" ht="21.75" customHeight="1" x14ac:dyDescent="0.25">
      <c r="A53" s="15"/>
      <c r="B53" s="21" t="s">
        <v>96</v>
      </c>
      <c r="C53" s="22" t="s">
        <v>97</v>
      </c>
      <c r="D53" s="23">
        <v>2672853</v>
      </c>
      <c r="E53" s="23">
        <v>0</v>
      </c>
      <c r="F53" s="23">
        <v>1796255</v>
      </c>
      <c r="G53" s="23">
        <v>0</v>
      </c>
      <c r="H53" s="23">
        <v>18189.75</v>
      </c>
      <c r="I53" s="23">
        <v>1709244.68</v>
      </c>
      <c r="J53" s="23">
        <v>1691054.93</v>
      </c>
      <c r="K53" s="24">
        <f t="shared" si="0"/>
        <v>87010.320000000065</v>
      </c>
    </row>
    <row r="54" spans="1:11" s="20" customFormat="1" ht="21.75" customHeight="1" x14ac:dyDescent="0.25">
      <c r="A54" s="15"/>
      <c r="B54" s="21" t="s">
        <v>98</v>
      </c>
      <c r="C54" s="22" t="s">
        <v>99</v>
      </c>
      <c r="D54" s="23">
        <v>15853095</v>
      </c>
      <c r="E54" s="23">
        <v>0</v>
      </c>
      <c r="F54" s="23">
        <v>9152858</v>
      </c>
      <c r="G54" s="23">
        <v>0</v>
      </c>
      <c r="H54" s="23">
        <v>28833.96</v>
      </c>
      <c r="I54" s="23">
        <v>12498363.67</v>
      </c>
      <c r="J54" s="23">
        <v>12469529.710000001</v>
      </c>
      <c r="K54" s="24">
        <f t="shared" si="0"/>
        <v>-3345505.67</v>
      </c>
    </row>
    <row r="55" spans="1:11" s="20" customFormat="1" ht="21.75" customHeight="1" x14ac:dyDescent="0.25">
      <c r="A55" s="15"/>
      <c r="B55" s="21" t="s">
        <v>100</v>
      </c>
      <c r="C55" s="22" t="s">
        <v>101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4">
        <f t="shared" si="0"/>
        <v>0</v>
      </c>
    </row>
    <row r="56" spans="1:11" s="20" customFormat="1" ht="21.75" customHeight="1" x14ac:dyDescent="0.25">
      <c r="A56" s="15"/>
      <c r="B56" s="21" t="s">
        <v>102</v>
      </c>
      <c r="C56" s="22" t="s">
        <v>103</v>
      </c>
      <c r="D56" s="23">
        <v>2994030</v>
      </c>
      <c r="E56" s="23">
        <v>0</v>
      </c>
      <c r="F56" s="23">
        <v>1982075</v>
      </c>
      <c r="G56" s="23">
        <v>0</v>
      </c>
      <c r="H56" s="23">
        <v>24363.64</v>
      </c>
      <c r="I56" s="23">
        <v>1787677.11</v>
      </c>
      <c r="J56" s="23">
        <v>1763313.47</v>
      </c>
      <c r="K56" s="24">
        <f t="shared" si="0"/>
        <v>194397.8899999999</v>
      </c>
    </row>
    <row r="57" spans="1:11" s="20" customFormat="1" ht="21.75" customHeight="1" x14ac:dyDescent="0.25">
      <c r="A57" s="15"/>
      <c r="B57" s="21" t="s">
        <v>104</v>
      </c>
      <c r="C57" s="22" t="s">
        <v>105</v>
      </c>
      <c r="D57" s="23">
        <v>1571020</v>
      </c>
      <c r="E57" s="23">
        <v>0</v>
      </c>
      <c r="F57" s="23">
        <v>1051528</v>
      </c>
      <c r="G57" s="23">
        <v>0</v>
      </c>
      <c r="H57" s="23">
        <v>38557.300000000003</v>
      </c>
      <c r="I57" s="23">
        <v>884417.9</v>
      </c>
      <c r="J57" s="23">
        <v>845860.6</v>
      </c>
      <c r="K57" s="24">
        <f t="shared" si="0"/>
        <v>167110.09999999998</v>
      </c>
    </row>
    <row r="58" spans="1:11" s="20" customFormat="1" ht="32.450000000000003" customHeight="1" x14ac:dyDescent="0.25">
      <c r="A58" s="15"/>
      <c r="B58" s="21" t="s">
        <v>106</v>
      </c>
      <c r="C58" s="25" t="s">
        <v>107</v>
      </c>
      <c r="D58" s="23">
        <v>4188574</v>
      </c>
      <c r="E58" s="23">
        <v>0</v>
      </c>
      <c r="F58" s="23">
        <v>2786013</v>
      </c>
      <c r="G58" s="23">
        <v>0</v>
      </c>
      <c r="H58" s="23">
        <v>20006.04</v>
      </c>
      <c r="I58" s="23">
        <v>2582598.9</v>
      </c>
      <c r="J58" s="23">
        <v>2562592.86</v>
      </c>
      <c r="K58" s="24">
        <f t="shared" si="0"/>
        <v>203414.10000000009</v>
      </c>
    </row>
    <row r="59" spans="1:11" s="20" customFormat="1" ht="32.450000000000003" customHeight="1" x14ac:dyDescent="0.25">
      <c r="A59" s="15"/>
      <c r="B59" s="21" t="s">
        <v>108</v>
      </c>
      <c r="C59" s="25" t="s">
        <v>109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4">
        <f t="shared" si="0"/>
        <v>0</v>
      </c>
    </row>
    <row r="60" spans="1:11" s="20" customFormat="1" ht="21.75" customHeight="1" x14ac:dyDescent="0.25">
      <c r="A60" s="15"/>
      <c r="B60" s="21" t="s">
        <v>110</v>
      </c>
      <c r="C60" s="22" t="s">
        <v>111</v>
      </c>
      <c r="D60" s="23">
        <v>28251122</v>
      </c>
      <c r="E60" s="23">
        <v>0</v>
      </c>
      <c r="F60" s="23">
        <v>18628994</v>
      </c>
      <c r="G60" s="23">
        <v>0</v>
      </c>
      <c r="H60" s="23">
        <v>486343.85</v>
      </c>
      <c r="I60" s="23">
        <v>20320842.059999999</v>
      </c>
      <c r="J60" s="23">
        <v>19834498.210000001</v>
      </c>
      <c r="K60" s="24">
        <f t="shared" si="0"/>
        <v>-1691848.0599999987</v>
      </c>
    </row>
    <row r="61" spans="1:11" s="20" customFormat="1" ht="21.75" customHeight="1" x14ac:dyDescent="0.25">
      <c r="A61" s="15"/>
      <c r="B61" s="21" t="s">
        <v>112</v>
      </c>
      <c r="C61" s="22" t="s">
        <v>113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4">
        <f t="shared" si="0"/>
        <v>0</v>
      </c>
    </row>
    <row r="62" spans="1:11" s="20" customFormat="1" ht="21.75" customHeight="1" x14ac:dyDescent="0.25">
      <c r="A62" s="15"/>
      <c r="B62" s="26" t="s">
        <v>114</v>
      </c>
      <c r="C62" s="27" t="s">
        <v>115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9">
        <f t="shared" si="0"/>
        <v>0</v>
      </c>
    </row>
    <row r="63" spans="1:11" ht="29.25" customHeight="1" thickBot="1" x14ac:dyDescent="0.25">
      <c r="A63" s="30"/>
      <c r="B63" s="60" t="s">
        <v>11</v>
      </c>
      <c r="C63" s="61"/>
      <c r="D63" s="31">
        <f>SUM(D13:D62)</f>
        <v>295941762</v>
      </c>
      <c r="E63" s="31">
        <f t="shared" ref="E63:K63" si="1">SUM(E13:E62)</f>
        <v>0</v>
      </c>
      <c r="F63" s="31">
        <f t="shared" si="1"/>
        <v>180426443</v>
      </c>
      <c r="G63" s="31">
        <f t="shared" si="1"/>
        <v>0</v>
      </c>
      <c r="H63" s="31">
        <f t="shared" si="1"/>
        <v>1824682.4200000004</v>
      </c>
      <c r="I63" s="31">
        <f t="shared" si="1"/>
        <v>157586898.03</v>
      </c>
      <c r="J63" s="31">
        <f t="shared" si="1"/>
        <v>155762215.61000001</v>
      </c>
      <c r="K63" s="32">
        <f t="shared" si="1"/>
        <v>22839544.970000003</v>
      </c>
    </row>
    <row r="64" spans="1:11" s="33" customFormat="1" ht="13.5" thickTop="1" x14ac:dyDescent="0.2"/>
    <row r="65" spans="2:11" s="33" customFormat="1" x14ac:dyDescent="0.2">
      <c r="B65" s="62" t="s">
        <v>0</v>
      </c>
      <c r="C65" s="62"/>
      <c r="D65" s="62"/>
      <c r="E65" s="62"/>
      <c r="F65" s="62"/>
      <c r="G65" s="62"/>
      <c r="H65" s="62"/>
      <c r="I65" s="62"/>
      <c r="J65" s="62"/>
      <c r="K65" s="62"/>
    </row>
    <row r="66" spans="2:11" s="33" customFormat="1" x14ac:dyDescent="0.2"/>
    <row r="67" spans="2:11" s="33" customFormat="1" x14ac:dyDescent="0.2"/>
    <row r="68" spans="2:11" s="33" customFormat="1" ht="15" customHeight="1" x14ac:dyDescent="0.2">
      <c r="C68" s="34" t="s">
        <v>116</v>
      </c>
      <c r="D68" s="63" t="s">
        <v>118</v>
      </c>
      <c r="E68" s="63"/>
      <c r="F68" s="63" t="s">
        <v>119</v>
      </c>
      <c r="G68" s="63"/>
      <c r="H68" s="63"/>
      <c r="I68" s="35"/>
      <c r="J68" s="34" t="s">
        <v>121</v>
      </c>
      <c r="K68" s="35"/>
    </row>
    <row r="69" spans="2:11" s="33" customFormat="1" ht="15" customHeight="1" x14ac:dyDescent="0.2">
      <c r="C69" s="34" t="s">
        <v>12</v>
      </c>
      <c r="D69" s="63" t="s">
        <v>117</v>
      </c>
      <c r="E69" s="63"/>
      <c r="F69" s="63" t="s">
        <v>13</v>
      </c>
      <c r="G69" s="63"/>
      <c r="H69" s="63"/>
      <c r="I69" s="35"/>
      <c r="J69" s="34" t="s">
        <v>120</v>
      </c>
      <c r="K69" s="35"/>
    </row>
    <row r="70" spans="2:11" s="33" customFormat="1" x14ac:dyDescent="0.2">
      <c r="C70" s="34"/>
      <c r="D70" s="35"/>
      <c r="E70" s="34"/>
      <c r="F70" s="35"/>
      <c r="G70" s="36"/>
      <c r="H70" s="34"/>
      <c r="I70" s="35"/>
      <c r="J70" s="34"/>
      <c r="K70" s="35"/>
    </row>
    <row r="71" spans="2:11" s="33" customFormat="1" x14ac:dyDescent="0.2"/>
    <row r="72" spans="2:11" s="33" customFormat="1" x14ac:dyDescent="0.2"/>
    <row r="73" spans="2:11" s="33" customFormat="1" x14ac:dyDescent="0.2"/>
    <row r="74" spans="2:11" s="33" customFormat="1" x14ac:dyDescent="0.2"/>
    <row r="75" spans="2:11" s="33" customFormat="1" x14ac:dyDescent="0.2"/>
    <row r="76" spans="2:11" s="33" customFormat="1" x14ac:dyDescent="0.2"/>
    <row r="77" spans="2:11" s="33" customFormat="1" x14ac:dyDescent="0.2"/>
    <row r="78" spans="2:11" s="33" customFormat="1" x14ac:dyDescent="0.2"/>
    <row r="79" spans="2:11" s="33" customFormat="1" x14ac:dyDescent="0.2"/>
    <row r="80" spans="2:11" s="33" customFormat="1" x14ac:dyDescent="0.2"/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  <row r="180" s="33" customFormat="1" x14ac:dyDescent="0.2"/>
    <row r="181" s="33" customFormat="1" x14ac:dyDescent="0.2"/>
    <row r="182" s="33" customFormat="1" x14ac:dyDescent="0.2"/>
    <row r="183" s="33" customFormat="1" x14ac:dyDescent="0.2"/>
    <row r="184" s="33" customFormat="1" x14ac:dyDescent="0.2"/>
    <row r="185" s="33" customFormat="1" x14ac:dyDescent="0.2"/>
    <row r="186" s="33" customFormat="1" x14ac:dyDescent="0.2"/>
    <row r="187" s="33" customFormat="1" x14ac:dyDescent="0.2"/>
    <row r="188" s="33" customFormat="1" x14ac:dyDescent="0.2"/>
    <row r="189" s="33" customFormat="1" x14ac:dyDescent="0.2"/>
    <row r="190" s="33" customFormat="1" x14ac:dyDescent="0.2"/>
    <row r="191" s="33" customFormat="1" x14ac:dyDescent="0.2"/>
    <row r="192" s="33" customFormat="1" x14ac:dyDescent="0.2"/>
    <row r="193" s="33" customFormat="1" x14ac:dyDescent="0.2"/>
    <row r="194" s="33" customFormat="1" x14ac:dyDescent="0.2"/>
    <row r="195" s="33" customFormat="1" x14ac:dyDescent="0.2"/>
    <row r="196" s="33" customFormat="1" x14ac:dyDescent="0.2"/>
    <row r="197" s="33" customFormat="1" x14ac:dyDescent="0.2"/>
    <row r="198" s="33" customFormat="1" x14ac:dyDescent="0.2"/>
    <row r="199" s="33" customFormat="1" x14ac:dyDescent="0.2"/>
    <row r="200" s="33" customFormat="1" x14ac:dyDescent="0.2"/>
    <row r="201" s="33" customFormat="1" x14ac:dyDescent="0.2"/>
    <row r="202" s="33" customFormat="1" x14ac:dyDescent="0.2"/>
    <row r="203" s="33" customFormat="1" x14ac:dyDescent="0.2"/>
    <row r="204" s="33" customFormat="1" x14ac:dyDescent="0.2"/>
    <row r="205" s="33" customFormat="1" x14ac:dyDescent="0.2"/>
    <row r="206" s="33" customFormat="1" x14ac:dyDescent="0.2"/>
    <row r="207" s="33" customFormat="1" x14ac:dyDescent="0.2"/>
    <row r="208" s="33" customFormat="1" x14ac:dyDescent="0.2"/>
    <row r="209" s="33" customFormat="1" x14ac:dyDescent="0.2"/>
    <row r="210" s="33" customFormat="1" x14ac:dyDescent="0.2"/>
    <row r="211" s="33" customFormat="1" x14ac:dyDescent="0.2"/>
    <row r="212" s="33" customFormat="1" x14ac:dyDescent="0.2"/>
    <row r="213" s="33" customFormat="1" x14ac:dyDescent="0.2"/>
    <row r="214" s="33" customFormat="1" x14ac:dyDescent="0.2"/>
    <row r="215" s="33" customFormat="1" x14ac:dyDescent="0.2"/>
    <row r="216" s="33" customFormat="1" x14ac:dyDescent="0.2"/>
    <row r="217" s="33" customFormat="1" x14ac:dyDescent="0.2"/>
    <row r="218" s="33" customFormat="1" x14ac:dyDescent="0.2"/>
    <row r="219" s="33" customFormat="1" x14ac:dyDescent="0.2"/>
    <row r="220" s="33" customFormat="1" x14ac:dyDescent="0.2"/>
    <row r="221" s="33" customFormat="1" x14ac:dyDescent="0.2"/>
    <row r="222" s="33" customFormat="1" x14ac:dyDescent="0.2"/>
    <row r="223" s="33" customFormat="1" x14ac:dyDescent="0.2"/>
    <row r="224" s="33" customFormat="1" x14ac:dyDescent="0.2"/>
    <row r="225" s="33" customFormat="1" x14ac:dyDescent="0.2"/>
    <row r="226" s="33" customFormat="1" x14ac:dyDescent="0.2"/>
    <row r="227" s="33" customFormat="1" x14ac:dyDescent="0.2"/>
    <row r="228" s="33" customFormat="1" x14ac:dyDescent="0.2"/>
    <row r="229" s="33" customFormat="1" x14ac:dyDescent="0.2"/>
    <row r="230" s="33" customFormat="1" x14ac:dyDescent="0.2"/>
    <row r="231" s="33" customFormat="1" x14ac:dyDescent="0.2"/>
    <row r="232" s="33" customFormat="1" x14ac:dyDescent="0.2"/>
    <row r="233" s="33" customFormat="1" x14ac:dyDescent="0.2"/>
    <row r="234" s="33" customFormat="1" x14ac:dyDescent="0.2"/>
    <row r="235" s="33" customFormat="1" x14ac:dyDescent="0.2"/>
    <row r="236" s="33" customFormat="1" x14ac:dyDescent="0.2"/>
    <row r="237" s="33" customFormat="1" x14ac:dyDescent="0.2"/>
    <row r="238" s="33" customFormat="1" x14ac:dyDescent="0.2"/>
    <row r="239" s="33" customFormat="1" x14ac:dyDescent="0.2"/>
    <row r="240" s="33" customFormat="1" x14ac:dyDescent="0.2"/>
    <row r="241" s="33" customFormat="1" x14ac:dyDescent="0.2"/>
    <row r="242" s="33" customFormat="1" x14ac:dyDescent="0.2"/>
    <row r="243" s="33" customFormat="1" x14ac:dyDescent="0.2"/>
    <row r="244" s="33" customFormat="1" x14ac:dyDescent="0.2"/>
    <row r="245" s="33" customFormat="1" x14ac:dyDescent="0.2"/>
    <row r="246" s="33" customFormat="1" x14ac:dyDescent="0.2"/>
    <row r="247" s="33" customFormat="1" x14ac:dyDescent="0.2"/>
    <row r="248" s="33" customFormat="1" x14ac:dyDescent="0.2"/>
    <row r="249" s="33" customFormat="1" x14ac:dyDescent="0.2"/>
    <row r="250" s="33" customFormat="1" x14ac:dyDescent="0.2"/>
    <row r="251" s="33" customFormat="1" x14ac:dyDescent="0.2"/>
    <row r="252" s="33" customFormat="1" x14ac:dyDescent="0.2"/>
    <row r="253" s="33" customFormat="1" x14ac:dyDescent="0.2"/>
    <row r="254" s="33" customFormat="1" x14ac:dyDescent="0.2"/>
    <row r="255" s="33" customFormat="1" x14ac:dyDescent="0.2"/>
    <row r="256" s="33" customFormat="1" x14ac:dyDescent="0.2"/>
    <row r="257" s="33" customFormat="1" x14ac:dyDescent="0.2"/>
    <row r="258" s="33" customFormat="1" x14ac:dyDescent="0.2"/>
    <row r="259" s="33" customFormat="1" x14ac:dyDescent="0.2"/>
    <row r="260" s="33" customFormat="1" x14ac:dyDescent="0.2"/>
    <row r="261" s="33" customFormat="1" x14ac:dyDescent="0.2"/>
    <row r="262" s="33" customFormat="1" x14ac:dyDescent="0.2"/>
    <row r="263" s="33" customFormat="1" x14ac:dyDescent="0.2"/>
    <row r="264" s="33" customFormat="1" x14ac:dyDescent="0.2"/>
    <row r="265" s="33" customFormat="1" x14ac:dyDescent="0.2"/>
    <row r="266" s="33" customFormat="1" x14ac:dyDescent="0.2"/>
    <row r="267" s="33" customFormat="1" x14ac:dyDescent="0.2"/>
    <row r="268" s="33" customFormat="1" x14ac:dyDescent="0.2"/>
    <row r="269" s="33" customFormat="1" x14ac:dyDescent="0.2"/>
    <row r="270" s="33" customFormat="1" x14ac:dyDescent="0.2"/>
    <row r="271" s="33" customFormat="1" x14ac:dyDescent="0.2"/>
    <row r="272" s="33" customFormat="1" x14ac:dyDescent="0.2"/>
    <row r="273" s="33" customFormat="1" x14ac:dyDescent="0.2"/>
    <row r="274" s="33" customFormat="1" x14ac:dyDescent="0.2"/>
    <row r="275" s="33" customFormat="1" x14ac:dyDescent="0.2"/>
    <row r="276" s="33" customFormat="1" x14ac:dyDescent="0.2"/>
    <row r="277" s="33" customFormat="1" x14ac:dyDescent="0.2"/>
    <row r="278" s="33" customFormat="1" x14ac:dyDescent="0.2"/>
    <row r="279" s="33" customFormat="1" x14ac:dyDescent="0.2"/>
    <row r="280" s="33" customFormat="1" x14ac:dyDescent="0.2"/>
    <row r="281" s="33" customFormat="1" x14ac:dyDescent="0.2"/>
    <row r="282" s="33" customFormat="1" x14ac:dyDescent="0.2"/>
    <row r="283" s="33" customFormat="1" x14ac:dyDescent="0.2"/>
    <row r="284" s="33" customFormat="1" x14ac:dyDescent="0.2"/>
    <row r="285" s="33" customFormat="1" x14ac:dyDescent="0.2"/>
    <row r="286" s="33" customFormat="1" x14ac:dyDescent="0.2"/>
    <row r="287" s="33" customFormat="1" x14ac:dyDescent="0.2"/>
    <row r="288" s="33" customFormat="1" x14ac:dyDescent="0.2"/>
    <row r="289" s="33" customFormat="1" x14ac:dyDescent="0.2"/>
    <row r="290" s="33" customFormat="1" x14ac:dyDescent="0.2"/>
    <row r="291" s="33" customFormat="1" x14ac:dyDescent="0.2"/>
    <row r="292" s="33" customFormat="1" x14ac:dyDescent="0.2"/>
    <row r="293" s="33" customFormat="1" x14ac:dyDescent="0.2"/>
    <row r="294" s="33" customFormat="1" x14ac:dyDescent="0.2"/>
    <row r="295" s="33" customFormat="1" x14ac:dyDescent="0.2"/>
    <row r="296" s="33" customFormat="1" x14ac:dyDescent="0.2"/>
    <row r="297" s="33" customFormat="1" x14ac:dyDescent="0.2"/>
    <row r="298" s="33" customFormat="1" x14ac:dyDescent="0.2"/>
    <row r="299" s="33" customFormat="1" x14ac:dyDescent="0.2"/>
    <row r="300" s="33" customFormat="1" x14ac:dyDescent="0.2"/>
    <row r="301" s="33" customFormat="1" x14ac:dyDescent="0.2"/>
    <row r="302" s="33" customFormat="1" x14ac:dyDescent="0.2"/>
    <row r="303" s="33" customFormat="1" x14ac:dyDescent="0.2"/>
    <row r="304" s="33" customFormat="1" x14ac:dyDescent="0.2"/>
    <row r="305" s="33" customFormat="1" x14ac:dyDescent="0.2"/>
    <row r="306" s="33" customFormat="1" x14ac:dyDescent="0.2"/>
    <row r="307" s="33" customFormat="1" x14ac:dyDescent="0.2"/>
    <row r="308" s="33" customFormat="1" x14ac:dyDescent="0.2"/>
    <row r="309" s="33" customFormat="1" x14ac:dyDescent="0.2"/>
    <row r="310" s="33" customFormat="1" x14ac:dyDescent="0.2"/>
    <row r="311" s="33" customFormat="1" x14ac:dyDescent="0.2"/>
    <row r="312" s="33" customFormat="1" x14ac:dyDescent="0.2"/>
    <row r="313" s="33" customFormat="1" x14ac:dyDescent="0.2"/>
    <row r="314" s="33" customFormat="1" x14ac:dyDescent="0.2"/>
    <row r="315" s="33" customFormat="1" x14ac:dyDescent="0.2"/>
    <row r="316" s="33" customFormat="1" x14ac:dyDescent="0.2"/>
    <row r="317" s="33" customFormat="1" x14ac:dyDescent="0.2"/>
    <row r="318" s="33" customFormat="1" x14ac:dyDescent="0.2"/>
    <row r="319" s="33" customFormat="1" x14ac:dyDescent="0.2"/>
    <row r="320" s="33" customFormat="1" x14ac:dyDescent="0.2"/>
    <row r="321" s="33" customFormat="1" x14ac:dyDescent="0.2"/>
    <row r="322" s="33" customFormat="1" x14ac:dyDescent="0.2"/>
    <row r="323" s="33" customFormat="1" x14ac:dyDescent="0.2"/>
    <row r="324" s="33" customFormat="1" x14ac:dyDescent="0.2"/>
    <row r="325" s="33" customFormat="1" x14ac:dyDescent="0.2"/>
    <row r="326" s="33" customFormat="1" x14ac:dyDescent="0.2"/>
    <row r="327" s="33" customFormat="1" x14ac:dyDescent="0.2"/>
    <row r="328" s="33" customFormat="1" x14ac:dyDescent="0.2"/>
    <row r="329" s="33" customFormat="1" x14ac:dyDescent="0.2"/>
    <row r="330" s="33" customFormat="1" x14ac:dyDescent="0.2"/>
    <row r="331" s="33" customFormat="1" x14ac:dyDescent="0.2"/>
    <row r="332" s="33" customFormat="1" x14ac:dyDescent="0.2"/>
    <row r="333" s="33" customFormat="1" x14ac:dyDescent="0.2"/>
    <row r="334" s="33" customFormat="1" x14ac:dyDescent="0.2"/>
    <row r="335" s="33" customFormat="1" x14ac:dyDescent="0.2"/>
    <row r="336" s="33" customFormat="1" x14ac:dyDescent="0.2"/>
    <row r="337" s="33" customFormat="1" x14ac:dyDescent="0.2"/>
    <row r="338" s="33" customFormat="1" x14ac:dyDescent="0.2"/>
    <row r="339" s="33" customFormat="1" x14ac:dyDescent="0.2"/>
    <row r="340" s="33" customFormat="1" x14ac:dyDescent="0.2"/>
    <row r="341" s="33" customFormat="1" x14ac:dyDescent="0.2"/>
    <row r="342" s="33" customFormat="1" x14ac:dyDescent="0.2"/>
    <row r="343" s="33" customFormat="1" x14ac:dyDescent="0.2"/>
    <row r="344" s="33" customFormat="1" x14ac:dyDescent="0.2"/>
    <row r="345" s="33" customFormat="1" x14ac:dyDescent="0.2"/>
    <row r="346" s="33" customFormat="1" x14ac:dyDescent="0.2"/>
    <row r="347" s="33" customFormat="1" x14ac:dyDescent="0.2"/>
    <row r="348" s="33" customFormat="1" x14ac:dyDescent="0.2"/>
    <row r="349" s="33" customFormat="1" x14ac:dyDescent="0.2"/>
    <row r="350" s="33" customFormat="1" x14ac:dyDescent="0.2"/>
    <row r="351" s="33" customFormat="1" x14ac:dyDescent="0.2"/>
    <row r="352" s="33" customFormat="1" x14ac:dyDescent="0.2"/>
    <row r="353" s="33" customFormat="1" x14ac:dyDescent="0.2"/>
    <row r="354" s="33" customFormat="1" x14ac:dyDescent="0.2"/>
    <row r="355" s="33" customFormat="1" x14ac:dyDescent="0.2"/>
    <row r="356" s="33" customFormat="1" x14ac:dyDescent="0.2"/>
    <row r="357" s="33" customFormat="1" x14ac:dyDescent="0.2"/>
    <row r="358" s="33" customFormat="1" x14ac:dyDescent="0.2"/>
    <row r="359" s="33" customFormat="1" x14ac:dyDescent="0.2"/>
    <row r="360" s="33" customFormat="1" x14ac:dyDescent="0.2"/>
    <row r="361" s="33" customFormat="1" x14ac:dyDescent="0.2"/>
    <row r="362" s="33" customFormat="1" x14ac:dyDescent="0.2"/>
    <row r="363" s="33" customFormat="1" x14ac:dyDescent="0.2"/>
    <row r="364" s="33" customFormat="1" x14ac:dyDescent="0.2"/>
    <row r="365" s="33" customFormat="1" x14ac:dyDescent="0.2"/>
    <row r="366" s="33" customFormat="1" x14ac:dyDescent="0.2"/>
    <row r="367" s="33" customFormat="1" x14ac:dyDescent="0.2"/>
    <row r="368" s="33" customFormat="1" x14ac:dyDescent="0.2"/>
    <row r="369" s="33" customFormat="1" x14ac:dyDescent="0.2"/>
    <row r="370" s="33" customFormat="1" x14ac:dyDescent="0.2"/>
    <row r="371" s="33" customFormat="1" x14ac:dyDescent="0.2"/>
    <row r="372" s="33" customFormat="1" x14ac:dyDescent="0.2"/>
    <row r="373" s="33" customFormat="1" x14ac:dyDescent="0.2"/>
    <row r="374" s="33" customFormat="1" x14ac:dyDescent="0.2"/>
    <row r="375" s="33" customFormat="1" x14ac:dyDescent="0.2"/>
    <row r="376" s="33" customFormat="1" x14ac:dyDescent="0.2"/>
    <row r="377" s="33" customFormat="1" x14ac:dyDescent="0.2"/>
    <row r="378" s="33" customFormat="1" x14ac:dyDescent="0.2"/>
    <row r="379" s="33" customFormat="1" x14ac:dyDescent="0.2"/>
    <row r="380" s="33" customFormat="1" x14ac:dyDescent="0.2"/>
    <row r="381" s="33" customFormat="1" x14ac:dyDescent="0.2"/>
    <row r="382" s="33" customFormat="1" x14ac:dyDescent="0.2"/>
    <row r="383" s="33" customFormat="1" x14ac:dyDescent="0.2"/>
    <row r="384" s="33" customFormat="1" x14ac:dyDescent="0.2"/>
    <row r="385" s="33" customFormat="1" x14ac:dyDescent="0.2"/>
    <row r="386" s="33" customFormat="1" x14ac:dyDescent="0.2"/>
    <row r="387" s="33" customFormat="1" x14ac:dyDescent="0.2"/>
    <row r="388" s="33" customFormat="1" x14ac:dyDescent="0.2"/>
    <row r="389" s="33" customFormat="1" x14ac:dyDescent="0.2"/>
    <row r="390" s="33" customFormat="1" x14ac:dyDescent="0.2"/>
    <row r="391" s="33" customFormat="1" x14ac:dyDescent="0.2"/>
    <row r="392" s="33" customFormat="1" x14ac:dyDescent="0.2"/>
    <row r="393" s="33" customFormat="1" x14ac:dyDescent="0.2"/>
    <row r="394" s="33" customFormat="1" x14ac:dyDescent="0.2"/>
    <row r="395" s="33" customFormat="1" x14ac:dyDescent="0.2"/>
    <row r="396" s="33" customFormat="1" x14ac:dyDescent="0.2"/>
    <row r="397" s="33" customFormat="1" x14ac:dyDescent="0.2"/>
    <row r="398" s="33" customFormat="1" x14ac:dyDescent="0.2"/>
    <row r="399" s="33" customFormat="1" x14ac:dyDescent="0.2"/>
    <row r="400" s="33" customFormat="1" x14ac:dyDescent="0.2"/>
    <row r="401" s="33" customFormat="1" x14ac:dyDescent="0.2"/>
    <row r="402" s="33" customFormat="1" x14ac:dyDescent="0.2"/>
    <row r="403" s="33" customFormat="1" x14ac:dyDescent="0.2"/>
    <row r="404" s="33" customFormat="1" x14ac:dyDescent="0.2"/>
    <row r="405" s="33" customFormat="1" x14ac:dyDescent="0.2"/>
    <row r="406" s="33" customFormat="1" x14ac:dyDescent="0.2"/>
    <row r="407" s="33" customFormat="1" x14ac:dyDescent="0.2"/>
    <row r="408" s="33" customFormat="1" x14ac:dyDescent="0.2"/>
    <row r="409" s="33" customFormat="1" x14ac:dyDescent="0.2"/>
    <row r="410" s="33" customFormat="1" x14ac:dyDescent="0.2"/>
    <row r="411" s="33" customFormat="1" x14ac:dyDescent="0.2"/>
    <row r="412" s="33" customFormat="1" x14ac:dyDescent="0.2"/>
    <row r="413" s="33" customFormat="1" x14ac:dyDescent="0.2"/>
    <row r="414" s="33" customFormat="1" x14ac:dyDescent="0.2"/>
    <row r="415" s="33" customFormat="1" x14ac:dyDescent="0.2"/>
    <row r="416" s="33" customFormat="1" x14ac:dyDescent="0.2"/>
    <row r="417" s="33" customFormat="1" x14ac:dyDescent="0.2"/>
    <row r="418" s="33" customFormat="1" x14ac:dyDescent="0.2"/>
    <row r="419" s="33" customFormat="1" x14ac:dyDescent="0.2"/>
    <row r="420" s="33" customFormat="1" x14ac:dyDescent="0.2"/>
    <row r="421" s="33" customFormat="1" x14ac:dyDescent="0.2"/>
    <row r="422" s="33" customFormat="1" x14ac:dyDescent="0.2"/>
    <row r="423" s="33" customFormat="1" x14ac:dyDescent="0.2"/>
    <row r="424" s="33" customFormat="1" x14ac:dyDescent="0.2"/>
    <row r="425" s="33" customFormat="1" x14ac:dyDescent="0.2"/>
    <row r="426" s="33" customFormat="1" x14ac:dyDescent="0.2"/>
    <row r="427" s="33" customFormat="1" x14ac:dyDescent="0.2"/>
    <row r="428" s="33" customFormat="1" x14ac:dyDescent="0.2"/>
  </sheetData>
  <mergeCells count="18">
    <mergeCell ref="B63:C63"/>
    <mergeCell ref="B65:K65"/>
    <mergeCell ref="D68:E68"/>
    <mergeCell ref="F68:H68"/>
    <mergeCell ref="D69:E69"/>
    <mergeCell ref="F69:H69"/>
    <mergeCell ref="B6:K7"/>
    <mergeCell ref="H8:K8"/>
    <mergeCell ref="B10:C12"/>
    <mergeCell ref="D10:K10"/>
    <mergeCell ref="D11:D12"/>
    <mergeCell ref="E11:E12"/>
    <mergeCell ref="F11:F12"/>
    <mergeCell ref="G11:G12"/>
    <mergeCell ref="H11:H12"/>
    <mergeCell ref="I11:I12"/>
    <mergeCell ref="J11:J12"/>
    <mergeCell ref="K11:K12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2020-03-09T19:22:05Z</cp:lastPrinted>
  <dcterms:created xsi:type="dcterms:W3CDTF">2018-03-07T05:27:47Z</dcterms:created>
  <dcterms:modified xsi:type="dcterms:W3CDTF">2020-03-13T19:49:23Z</dcterms:modified>
</cp:coreProperties>
</file>